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1"/>
  </bookViews>
  <sheets>
    <sheet name="一季度" sheetId="1" r:id="rId1"/>
    <sheet name="二季度" sheetId="2" r:id="rId2"/>
  </sheets>
  <definedNames>
    <definedName name="_xlnm.Print_Area" localSheetId="0">'一季度'!$A$1:$J$19</definedName>
    <definedName name="_xlnm.Print_Area" localSheetId="1">'二季度'!$A$1:$J$19</definedName>
  </definedNames>
  <calcPr fullCalcOnLoad="1"/>
</workbook>
</file>

<file path=xl/sharedStrings.xml><?xml version="1.0" encoding="utf-8"?>
<sst xmlns="http://schemas.openxmlformats.org/spreadsheetml/2006/main" count="142" uniqueCount="87">
  <si>
    <t>四川省重点公路建设从业单位信用考评用表（2022年第1季度）</t>
  </si>
  <si>
    <t>企业信用等级EXCEL模板</t>
  </si>
  <si>
    <t>考评单位：四川德会高速公路有限责任公司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</si>
  <si>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</si>
  <si>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</si>
  <si>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</si>
  <si>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</si>
  <si>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</si>
  <si>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</si>
  <si>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失信行为代码/扣分</t>
  </si>
  <si>
    <t>失信行为描述</t>
  </si>
  <si>
    <t>综合得分</t>
  </si>
  <si>
    <t>被考评单位签字</t>
  </si>
  <si>
    <t>四川德会高速公路项目</t>
  </si>
  <si>
    <t>勘察设计单位</t>
  </si>
  <si>
    <t>A标</t>
  </si>
  <si>
    <t>四川省公路规划勘察设计研究院有限公司、四川省交通勘察设计研究院有限公司</t>
  </si>
  <si>
    <t>GLSJ2-3-1/3</t>
  </si>
  <si>
    <t>因勘察设计原因未按合同约定时间提交设计文件成果</t>
  </si>
  <si>
    <t>B标</t>
  </si>
  <si>
    <t>北京交科公路勘察设计研究院有限公司</t>
  </si>
  <si>
    <t>C标</t>
  </si>
  <si>
    <t>辽宁省交通规划设计院有限责任公司</t>
  </si>
  <si>
    <t>GLSJ2-3-1/1</t>
  </si>
  <si>
    <t>监理单位</t>
  </si>
  <si>
    <t>JL1</t>
  </si>
  <si>
    <t>四川省公路院工程监理有限公司</t>
  </si>
  <si>
    <t>JJX101022/2</t>
  </si>
  <si>
    <t>缺少全站仪1台、水准仪1台</t>
  </si>
  <si>
    <t>JL2</t>
  </si>
  <si>
    <t>四川省亚通工程咨询有限公司</t>
  </si>
  <si>
    <t>JJX101018/2</t>
  </si>
  <si>
    <t>未按合同约定办理调换手续而调换监理工程师的</t>
  </si>
  <si>
    <t>试验检测单位</t>
  </si>
  <si>
    <t>SY1</t>
  </si>
  <si>
    <t>四川振通检测股份有限公司</t>
  </si>
  <si>
    <t>JJC201015/2</t>
  </si>
  <si>
    <t>混凝土试件入库过程中关闭了全自动控温控湿设备，入库工作完成后未及时开启全自动控温控湿设备，导致温度未恢复正常。</t>
  </si>
  <si>
    <t>SY2</t>
  </si>
  <si>
    <t>四川正达检测技术有限责任公司</t>
  </si>
  <si>
    <t>试验检测环境达不到技术标准规定要求的</t>
  </si>
  <si>
    <t>施工单位</t>
  </si>
  <si>
    <t>TJ1-1</t>
  </si>
  <si>
    <t>四川交投建设工程股份有限公司</t>
  </si>
  <si>
    <t>GLSG2-3-19/2</t>
  </si>
  <si>
    <t>施工现场钢筋模板随意堆放</t>
  </si>
  <si>
    <t>TJ1-2</t>
  </si>
  <si>
    <t>GLSG2-5-29/1、GLSG2-5-5/2</t>
  </si>
  <si>
    <t>小草坝特大桥桥面系施工现场防护不到位，存在安全隐患；小草坝特大桥架梁现场未设置明显的安全警示标志和安全防护；</t>
  </si>
  <si>
    <t>TJ1-3</t>
  </si>
  <si>
    <t>GLSG2-3-2/0.5</t>
  </si>
  <si>
    <t>未对职工进行专项教育和培训</t>
  </si>
  <si>
    <t>TJ1总包部</t>
  </si>
  <si>
    <t>TJ2-1</t>
  </si>
  <si>
    <t>中国建筑第八工程局有限公司</t>
  </si>
  <si>
    <t>GLSG2-5-29/1、GLSG2-2-6/0.5</t>
  </si>
  <si>
    <t>施工现场防护不到位，存在安全隐患、安全员或其他注册执业人员未按投标承诺到位,或无正当理由更换</t>
  </si>
  <si>
    <t>TJ2-2</t>
  </si>
  <si>
    <t>GLSG2-3-20/1</t>
  </si>
  <si>
    <t>内业资料不全或不规范</t>
  </si>
  <si>
    <t>TJ2-3</t>
  </si>
  <si>
    <t>施工现场管理混乱</t>
  </si>
  <si>
    <t>TJ2总包部</t>
  </si>
  <si>
    <t>制表：官维维</t>
  </si>
  <si>
    <t xml:space="preserve">联系电话： 13982147883 </t>
  </si>
  <si>
    <t xml:space="preserve">                                 考评单位签章：</t>
  </si>
  <si>
    <t>四川省重点公路建设从业单位信用考评用表（2022年第2季度）</t>
  </si>
  <si>
    <t>GLSJ2-3-1/2</t>
  </si>
  <si>
    <t>GLSJ2-3-1/4</t>
  </si>
  <si>
    <t>JJX101016/2</t>
  </si>
  <si>
    <t>派驻到工程建设项目上的监理工程师未进行岗位登记的</t>
  </si>
  <si>
    <t>JJC201015/3</t>
  </si>
  <si>
    <t>水泥室环境湿度不满足要求</t>
  </si>
  <si>
    <t>JJC201016/3</t>
  </si>
  <si>
    <t>试验检测原始记录信息及数据记录不全，结论不准确，试验检测报告不完整</t>
  </si>
  <si>
    <t>GLSG2-3-16/2</t>
  </si>
  <si>
    <t>实体护坡外观质量不佳</t>
  </si>
  <si>
    <t>GLSG2-3-16/2、GLSG2-3-19/2</t>
  </si>
  <si>
    <t>K31梁场部分预制T梁蜂窝麻面；小草坝特大桥施工现场文明施工差</t>
  </si>
  <si>
    <t>GLSG2-5-29/1</t>
  </si>
  <si>
    <t>施工现场防护不到位，存在安全隐患</t>
  </si>
  <si>
    <t>GLSG2-5-4/2</t>
  </si>
  <si>
    <t>未对职工进行安全生产教育和培训，或者未如实告知有关安全生产事项</t>
  </si>
  <si>
    <t>GLSG2-2-8/1</t>
  </si>
  <si>
    <t>主要施工机械、试验检测设备未按投标承诺或工程需要到位、</t>
  </si>
  <si>
    <t>GLSG2-5-29/2</t>
  </si>
  <si>
    <t>联系电话： 13982147883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</si>
</sst>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8" borderId="0" applyNumberFormat="0" applyBorder="0" applyAlignment="0" applyProtection="0"/>
    <xf numFmtId="0" fontId="34" fillId="0" borderId="5" applyNumberFormat="0" applyFill="0" applyAlignment="0" applyProtection="0"/>
    <xf numFmtId="0" fontId="32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view="pageBreakPreview" zoomScaleSheetLayoutView="100" workbookViewId="0" topLeftCell="A1">
      <selection activeCell="G4" sqref="G4:G6"/>
    </sheetView>
  </sheetViews>
  <sheetFormatPr defaultColWidth="9.00390625" defaultRowHeight="14.25"/>
  <cols>
    <col min="1" max="1" width="4.875" style="4" customWidth="1"/>
    <col min="2" max="2" width="6.75390625" style="5" customWidth="1"/>
    <col min="3" max="3" width="15.625" style="6" customWidth="1"/>
    <col min="4" max="4" width="7.625" style="4" customWidth="1"/>
    <col min="5" max="5" width="16.25390625" style="4" customWidth="1"/>
    <col min="6" max="6" width="30.25390625" style="4" customWidth="1"/>
    <col min="7" max="7" width="14.00390625" style="4" customWidth="1"/>
    <col min="8" max="8" width="43.875" style="3" customWidth="1"/>
    <col min="9" max="9" width="9.25390625" style="3" customWidth="1"/>
    <col min="10" max="24" width="15.375" style="3" customWidth="1"/>
    <col min="25" max="25" width="15.375" style="3" hidden="1" customWidth="1"/>
    <col min="26" max="16384" width="9.00390625" style="3" customWidth="1"/>
  </cols>
  <sheetData>
    <row r="1" spans="1:25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Q1" s="27"/>
      <c r="Y1" s="1" t="s">
        <v>1</v>
      </c>
    </row>
    <row r="2" spans="1:17" s="1" customFormat="1" ht="20.25" customHeight="1">
      <c r="A2" s="8" t="s">
        <v>2</v>
      </c>
      <c r="B2" s="9"/>
      <c r="C2" s="9"/>
      <c r="D2" s="9"/>
      <c r="E2" s="10"/>
      <c r="F2" s="28"/>
      <c r="G2" s="28"/>
      <c r="H2" s="29"/>
      <c r="I2" s="29"/>
      <c r="J2" s="29"/>
      <c r="Q2" s="27"/>
    </row>
    <row r="3" spans="1:10" s="2" customFormat="1" ht="37.5" customHeight="1">
      <c r="A3" s="12" t="s">
        <v>3</v>
      </c>
      <c r="B3" s="13" t="s">
        <v>4</v>
      </c>
      <c r="C3" s="1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s="2" customFormat="1" ht="30" customHeight="1">
      <c r="A4" s="14">
        <v>1</v>
      </c>
      <c r="B4" s="15" t="s">
        <v>13</v>
      </c>
      <c r="C4" s="15" t="s">
        <v>14</v>
      </c>
      <c r="D4" s="14" t="s">
        <v>15</v>
      </c>
      <c r="E4" s="14">
        <v>18275.76</v>
      </c>
      <c r="F4" s="14" t="s">
        <v>16</v>
      </c>
      <c r="G4" s="14" t="s">
        <v>17</v>
      </c>
      <c r="H4" s="14" t="s">
        <v>18</v>
      </c>
      <c r="I4" s="14">
        <v>97</v>
      </c>
      <c r="J4" s="14"/>
    </row>
    <row r="5" spans="1:10" ht="30" customHeight="1">
      <c r="A5" s="14">
        <v>2</v>
      </c>
      <c r="B5" s="16"/>
      <c r="C5" s="16"/>
      <c r="D5" s="14" t="s">
        <v>19</v>
      </c>
      <c r="E5" s="14">
        <v>339.9965</v>
      </c>
      <c r="F5" s="14" t="s">
        <v>20</v>
      </c>
      <c r="G5" s="14" t="s">
        <v>17</v>
      </c>
      <c r="H5" s="14" t="s">
        <v>18</v>
      </c>
      <c r="I5" s="14">
        <v>97</v>
      </c>
      <c r="J5" s="14"/>
    </row>
    <row r="6" spans="1:10" ht="30" customHeight="1">
      <c r="A6" s="14">
        <v>3</v>
      </c>
      <c r="B6" s="16"/>
      <c r="C6" s="17"/>
      <c r="D6" s="14" t="s">
        <v>21</v>
      </c>
      <c r="E6" s="14">
        <v>188.0355</v>
      </c>
      <c r="F6" s="14" t="s">
        <v>22</v>
      </c>
      <c r="G6" s="14" t="s">
        <v>23</v>
      </c>
      <c r="H6" s="14" t="s">
        <v>18</v>
      </c>
      <c r="I6" s="14">
        <v>99</v>
      </c>
      <c r="J6" s="14"/>
    </row>
    <row r="7" spans="1:10" ht="30" customHeight="1">
      <c r="A7" s="14">
        <v>4</v>
      </c>
      <c r="B7" s="16"/>
      <c r="C7" s="15" t="s">
        <v>24</v>
      </c>
      <c r="D7" s="14" t="s">
        <v>25</v>
      </c>
      <c r="E7" s="14">
        <v>2850</v>
      </c>
      <c r="F7" s="14" t="s">
        <v>26</v>
      </c>
      <c r="G7" s="14" t="s">
        <v>27</v>
      </c>
      <c r="H7" s="14" t="s">
        <v>28</v>
      </c>
      <c r="I7" s="14">
        <v>98</v>
      </c>
      <c r="J7" s="14"/>
    </row>
    <row r="8" spans="1:10" ht="30" customHeight="1">
      <c r="A8" s="14">
        <v>5</v>
      </c>
      <c r="B8" s="16"/>
      <c r="C8" s="17"/>
      <c r="D8" s="14" t="s">
        <v>29</v>
      </c>
      <c r="E8" s="14">
        <v>3092.47</v>
      </c>
      <c r="F8" s="14" t="s">
        <v>30</v>
      </c>
      <c r="G8" s="14" t="s">
        <v>31</v>
      </c>
      <c r="H8" s="14" t="s">
        <v>32</v>
      </c>
      <c r="I8" s="14">
        <v>98</v>
      </c>
      <c r="J8" s="14"/>
    </row>
    <row r="9" spans="1:10" ht="30" customHeight="1">
      <c r="A9" s="14">
        <v>6</v>
      </c>
      <c r="B9" s="16"/>
      <c r="C9" s="15" t="s">
        <v>33</v>
      </c>
      <c r="D9" s="14" t="s">
        <v>34</v>
      </c>
      <c r="E9" s="14">
        <v>1592.615</v>
      </c>
      <c r="F9" s="14" t="s">
        <v>35</v>
      </c>
      <c r="G9" s="18" t="s">
        <v>36</v>
      </c>
      <c r="H9" s="14" t="s">
        <v>37</v>
      </c>
      <c r="I9" s="14">
        <v>98</v>
      </c>
      <c r="J9" s="14"/>
    </row>
    <row r="10" spans="1:10" ht="30" customHeight="1">
      <c r="A10" s="14">
        <v>7</v>
      </c>
      <c r="B10" s="16"/>
      <c r="C10" s="17"/>
      <c r="D10" s="14" t="s">
        <v>38</v>
      </c>
      <c r="E10" s="14">
        <v>1743.32</v>
      </c>
      <c r="F10" s="14" t="s">
        <v>39</v>
      </c>
      <c r="G10" s="14" t="s">
        <v>36</v>
      </c>
      <c r="H10" s="14" t="s">
        <v>40</v>
      </c>
      <c r="I10" s="14">
        <v>98</v>
      </c>
      <c r="J10" s="14"/>
    </row>
    <row r="11" spans="1:10" ht="30" customHeight="1">
      <c r="A11" s="14">
        <v>8</v>
      </c>
      <c r="B11" s="16"/>
      <c r="C11" s="15" t="s">
        <v>41</v>
      </c>
      <c r="D11" s="14" t="s">
        <v>42</v>
      </c>
      <c r="E11" s="14">
        <v>148292.9652</v>
      </c>
      <c r="F11" s="15" t="s">
        <v>43</v>
      </c>
      <c r="G11" s="14" t="s">
        <v>44</v>
      </c>
      <c r="H11" s="14" t="s">
        <v>45</v>
      </c>
      <c r="I11" s="14">
        <v>98</v>
      </c>
      <c r="J11" s="14"/>
    </row>
    <row r="12" spans="1:10" ht="30" customHeight="1">
      <c r="A12" s="14">
        <v>9</v>
      </c>
      <c r="B12" s="16"/>
      <c r="C12" s="16"/>
      <c r="D12" s="14" t="s">
        <v>46</v>
      </c>
      <c r="E12" s="14">
        <v>144592.65936</v>
      </c>
      <c r="F12" s="16"/>
      <c r="G12" s="14" t="s">
        <v>47</v>
      </c>
      <c r="H12" s="14" t="s">
        <v>48</v>
      </c>
      <c r="I12" s="14">
        <v>97</v>
      </c>
      <c r="J12" s="14"/>
    </row>
    <row r="13" spans="1:10" ht="30" customHeight="1">
      <c r="A13" s="14">
        <v>10</v>
      </c>
      <c r="B13" s="16"/>
      <c r="C13" s="16"/>
      <c r="D13" s="14" t="s">
        <v>49</v>
      </c>
      <c r="E13" s="14">
        <v>123539.04928</v>
      </c>
      <c r="F13" s="16"/>
      <c r="G13" s="14" t="s">
        <v>50</v>
      </c>
      <c r="H13" s="14" t="s">
        <v>51</v>
      </c>
      <c r="I13" s="14">
        <v>99.5</v>
      </c>
      <c r="J13" s="14"/>
    </row>
    <row r="14" spans="1:10" ht="30" customHeight="1">
      <c r="A14" s="14">
        <v>11</v>
      </c>
      <c r="B14" s="16"/>
      <c r="C14" s="16"/>
      <c r="D14" s="14" t="s">
        <v>52</v>
      </c>
      <c r="E14" s="14">
        <f>SUM(E11:E13)</f>
        <v>416424.67384000006</v>
      </c>
      <c r="F14" s="17"/>
      <c r="G14" s="14"/>
      <c r="H14" s="14"/>
      <c r="I14" s="26">
        <f>SUM(I11:I13)/3</f>
        <v>98.16666666666667</v>
      </c>
      <c r="J14" s="14"/>
    </row>
    <row r="15" spans="1:10" ht="30" customHeight="1">
      <c r="A15" s="14">
        <v>12</v>
      </c>
      <c r="B15" s="16"/>
      <c r="C15" s="16"/>
      <c r="D15" s="14" t="s">
        <v>53</v>
      </c>
      <c r="E15" s="14">
        <v>71826.71608</v>
      </c>
      <c r="F15" s="15" t="s">
        <v>54</v>
      </c>
      <c r="G15" s="30" t="s">
        <v>55</v>
      </c>
      <c r="H15" s="14" t="s">
        <v>56</v>
      </c>
      <c r="I15" s="14">
        <v>98.5</v>
      </c>
      <c r="J15" s="14"/>
    </row>
    <row r="16" spans="1:10" ht="30" customHeight="1">
      <c r="A16" s="14">
        <v>13</v>
      </c>
      <c r="B16" s="16"/>
      <c r="C16" s="16"/>
      <c r="D16" s="14" t="s">
        <v>57</v>
      </c>
      <c r="E16" s="14">
        <v>83713.77016000001</v>
      </c>
      <c r="F16" s="16"/>
      <c r="G16" s="14" t="s">
        <v>58</v>
      </c>
      <c r="H16" s="14" t="s">
        <v>59</v>
      </c>
      <c r="I16" s="14">
        <v>99</v>
      </c>
      <c r="J16" s="14"/>
    </row>
    <row r="17" spans="1:10" ht="30" customHeight="1">
      <c r="A17" s="14">
        <v>14</v>
      </c>
      <c r="B17" s="16"/>
      <c r="C17" s="16"/>
      <c r="D17" s="14" t="s">
        <v>60</v>
      </c>
      <c r="E17" s="14">
        <v>82809.8628</v>
      </c>
      <c r="F17" s="16"/>
      <c r="G17" s="14" t="s">
        <v>44</v>
      </c>
      <c r="H17" s="14" t="s">
        <v>61</v>
      </c>
      <c r="I17" s="14">
        <v>98</v>
      </c>
      <c r="J17" s="14"/>
    </row>
    <row r="18" spans="1:10" ht="30" customHeight="1">
      <c r="A18" s="14">
        <v>15</v>
      </c>
      <c r="B18" s="17"/>
      <c r="C18" s="17"/>
      <c r="D18" s="14" t="s">
        <v>62</v>
      </c>
      <c r="E18" s="14">
        <f>SUM(E15:E17)</f>
        <v>238350.34904</v>
      </c>
      <c r="F18" s="17"/>
      <c r="G18" s="19"/>
      <c r="H18" s="20"/>
      <c r="I18" s="14">
        <f>SUM(I15:I17)/3</f>
        <v>98.5</v>
      </c>
      <c r="J18" s="14"/>
    </row>
    <row r="19" spans="1:10" ht="27.75" customHeight="1">
      <c r="A19" s="31" t="s">
        <v>63</v>
      </c>
      <c r="B19" s="32"/>
      <c r="C19" s="33"/>
      <c r="D19" s="31" t="s">
        <v>64</v>
      </c>
      <c r="E19" s="33"/>
      <c r="F19" s="31" t="s">
        <v>65</v>
      </c>
      <c r="G19" s="32"/>
      <c r="H19" s="32"/>
      <c r="I19" s="32"/>
      <c r="J19" s="33"/>
    </row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</sheetData>
  <sheetProtection/>
  <mergeCells count="13">
    <mergeCell ref="A1:J1"/>
    <mergeCell ref="A2:E2"/>
    <mergeCell ref="G18:H18"/>
    <mergeCell ref="A19:C19"/>
    <mergeCell ref="D19:E19"/>
    <mergeCell ref="F19:J19"/>
    <mergeCell ref="B4:B18"/>
    <mergeCell ref="C4:C6"/>
    <mergeCell ref="C7:C8"/>
    <mergeCell ref="C9:C10"/>
    <mergeCell ref="C11:C18"/>
    <mergeCell ref="F11:F14"/>
    <mergeCell ref="F15:F18"/>
  </mergeCells>
  <printOptions/>
  <pageMargins left="0.2361111111111111" right="0.07847222222222222" top="0.5118055555555555" bottom="0.19652777777777777" header="0.4326388888888889" footer="0.275"/>
  <pageSetup horizontalDpi="600" verticalDpi="600" orientation="landscape" paperSize="9" scale="8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4.25"/>
  <cols>
    <col min="1" max="1" width="4.875" style="4" customWidth="1"/>
    <col min="2" max="2" width="6.125" style="5" customWidth="1"/>
    <col min="3" max="3" width="13.50390625" style="6" customWidth="1"/>
    <col min="4" max="4" width="7.625" style="4" customWidth="1"/>
    <col min="5" max="5" width="12.00390625" style="4" customWidth="1"/>
    <col min="6" max="6" width="23.75390625" style="4" customWidth="1"/>
    <col min="7" max="7" width="14.00390625" style="4" customWidth="1"/>
    <col min="8" max="8" width="29.75390625" style="3" customWidth="1"/>
    <col min="9" max="9" width="8.625" style="3" customWidth="1"/>
    <col min="10" max="10" width="14.125" style="3" customWidth="1"/>
    <col min="11" max="24" width="15.375" style="3" customWidth="1"/>
    <col min="25" max="25" width="15.375" style="3" hidden="1" customWidth="1"/>
    <col min="26" max="16384" width="9.00390625" style="3" customWidth="1"/>
  </cols>
  <sheetData>
    <row r="1" spans="1:25" s="1" customFormat="1" ht="34.5" customHeight="1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Q1" s="27"/>
      <c r="Y1" s="1" t="s">
        <v>1</v>
      </c>
    </row>
    <row r="2" spans="1:17" s="1" customFormat="1" ht="20.25" customHeight="1">
      <c r="A2" s="8" t="s">
        <v>2</v>
      </c>
      <c r="B2" s="9"/>
      <c r="C2" s="9"/>
      <c r="D2" s="9"/>
      <c r="E2" s="10"/>
      <c r="F2" s="11"/>
      <c r="G2" s="11"/>
      <c r="Q2" s="27"/>
    </row>
    <row r="3" spans="1:10" s="2" customFormat="1" ht="54.75" customHeight="1">
      <c r="A3" s="12" t="s">
        <v>3</v>
      </c>
      <c r="B3" s="13" t="s">
        <v>4</v>
      </c>
      <c r="C3" s="1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s="2" customFormat="1" ht="37.5" customHeight="1">
      <c r="A4" s="14">
        <v>1</v>
      </c>
      <c r="B4" s="15" t="s">
        <v>13</v>
      </c>
      <c r="C4" s="15" t="s">
        <v>14</v>
      </c>
      <c r="D4" s="14" t="s">
        <v>15</v>
      </c>
      <c r="E4" s="14">
        <v>18275.76</v>
      </c>
      <c r="F4" s="14" t="s">
        <v>16</v>
      </c>
      <c r="G4" s="14" t="s">
        <v>67</v>
      </c>
      <c r="H4" s="14" t="s">
        <v>18</v>
      </c>
      <c r="I4" s="14">
        <v>98</v>
      </c>
      <c r="J4" s="14"/>
    </row>
    <row r="5" spans="1:10" s="3" customFormat="1" ht="24" customHeight="1">
      <c r="A5" s="14">
        <v>2</v>
      </c>
      <c r="B5" s="16"/>
      <c r="C5" s="16"/>
      <c r="D5" s="14" t="s">
        <v>19</v>
      </c>
      <c r="E5" s="14">
        <v>339.9965</v>
      </c>
      <c r="F5" s="14" t="s">
        <v>20</v>
      </c>
      <c r="G5" s="14" t="s">
        <v>68</v>
      </c>
      <c r="H5" s="14" t="s">
        <v>18</v>
      </c>
      <c r="I5" s="14">
        <v>96</v>
      </c>
      <c r="J5" s="24"/>
    </row>
    <row r="6" spans="1:10" s="3" customFormat="1" ht="24" customHeight="1">
      <c r="A6" s="14">
        <v>3</v>
      </c>
      <c r="B6" s="16"/>
      <c r="C6" s="17"/>
      <c r="D6" s="14" t="s">
        <v>21</v>
      </c>
      <c r="E6" s="14">
        <v>188.0355</v>
      </c>
      <c r="F6" s="14" t="s">
        <v>22</v>
      </c>
      <c r="G6" s="14" t="s">
        <v>67</v>
      </c>
      <c r="H6" s="14" t="s">
        <v>18</v>
      </c>
      <c r="I6" s="14">
        <v>98</v>
      </c>
      <c r="J6" s="24"/>
    </row>
    <row r="7" spans="1:10" s="3" customFormat="1" ht="24" customHeight="1">
      <c r="A7" s="14">
        <v>4</v>
      </c>
      <c r="B7" s="16"/>
      <c r="C7" s="15" t="s">
        <v>24</v>
      </c>
      <c r="D7" s="14" t="s">
        <v>25</v>
      </c>
      <c r="E7" s="14">
        <v>2850</v>
      </c>
      <c r="F7" s="14" t="s">
        <v>26</v>
      </c>
      <c r="G7" s="14" t="s">
        <v>27</v>
      </c>
      <c r="H7" s="14" t="s">
        <v>28</v>
      </c>
      <c r="I7" s="14">
        <v>98</v>
      </c>
      <c r="J7" s="25"/>
    </row>
    <row r="8" spans="1:10" s="3" customFormat="1" ht="24" customHeight="1">
      <c r="A8" s="14">
        <v>5</v>
      </c>
      <c r="B8" s="16"/>
      <c r="C8" s="17"/>
      <c r="D8" s="14" t="s">
        <v>29</v>
      </c>
      <c r="E8" s="14">
        <v>3092.47</v>
      </c>
      <c r="F8" s="14" t="s">
        <v>30</v>
      </c>
      <c r="G8" s="14" t="s">
        <v>69</v>
      </c>
      <c r="H8" s="14" t="s">
        <v>70</v>
      </c>
      <c r="I8" s="14">
        <v>98</v>
      </c>
      <c r="J8" s="25"/>
    </row>
    <row r="9" spans="1:10" s="3" customFormat="1" ht="24" customHeight="1">
      <c r="A9" s="14">
        <v>6</v>
      </c>
      <c r="B9" s="16"/>
      <c r="C9" s="15" t="s">
        <v>33</v>
      </c>
      <c r="D9" s="14" t="s">
        <v>34</v>
      </c>
      <c r="E9" s="14">
        <v>1592.615</v>
      </c>
      <c r="F9" s="14" t="s">
        <v>35</v>
      </c>
      <c r="G9" s="14" t="s">
        <v>71</v>
      </c>
      <c r="H9" s="14" t="s">
        <v>72</v>
      </c>
      <c r="I9" s="14">
        <v>97</v>
      </c>
      <c r="J9" s="25"/>
    </row>
    <row r="10" spans="1:10" s="3" customFormat="1" ht="24" customHeight="1">
      <c r="A10" s="14">
        <v>7</v>
      </c>
      <c r="B10" s="16"/>
      <c r="C10" s="17"/>
      <c r="D10" s="14" t="s">
        <v>38</v>
      </c>
      <c r="E10" s="14">
        <v>1743.32</v>
      </c>
      <c r="F10" s="14" t="s">
        <v>39</v>
      </c>
      <c r="G10" s="14" t="s">
        <v>73</v>
      </c>
      <c r="H10" s="14" t="s">
        <v>74</v>
      </c>
      <c r="I10" s="14">
        <v>97</v>
      </c>
      <c r="J10" s="25"/>
    </row>
    <row r="11" spans="1:10" s="3" customFormat="1" ht="24" customHeight="1">
      <c r="A11" s="14">
        <v>8</v>
      </c>
      <c r="B11" s="16"/>
      <c r="C11" s="15" t="s">
        <v>41</v>
      </c>
      <c r="D11" s="14" t="s">
        <v>42</v>
      </c>
      <c r="E11" s="14">
        <v>148292.9652</v>
      </c>
      <c r="F11" s="15" t="s">
        <v>43</v>
      </c>
      <c r="G11" s="14" t="s">
        <v>75</v>
      </c>
      <c r="H11" s="14" t="s">
        <v>76</v>
      </c>
      <c r="I11" s="14">
        <v>98</v>
      </c>
      <c r="J11" s="25"/>
    </row>
    <row r="12" spans="1:10" s="3" customFormat="1" ht="24" customHeight="1">
      <c r="A12" s="14">
        <v>9</v>
      </c>
      <c r="B12" s="16"/>
      <c r="C12" s="16"/>
      <c r="D12" s="14" t="s">
        <v>46</v>
      </c>
      <c r="E12" s="14">
        <v>144592.65936</v>
      </c>
      <c r="F12" s="16"/>
      <c r="G12" s="18" t="s">
        <v>77</v>
      </c>
      <c r="H12" s="14" t="s">
        <v>78</v>
      </c>
      <c r="I12" s="14">
        <v>96</v>
      </c>
      <c r="J12" s="25"/>
    </row>
    <row r="13" spans="1:10" s="3" customFormat="1" ht="24" customHeight="1">
      <c r="A13" s="14">
        <v>10</v>
      </c>
      <c r="B13" s="16"/>
      <c r="C13" s="16"/>
      <c r="D13" s="14" t="s">
        <v>49</v>
      </c>
      <c r="E13" s="14">
        <v>123539.04928</v>
      </c>
      <c r="F13" s="16"/>
      <c r="G13" s="14" t="s">
        <v>79</v>
      </c>
      <c r="H13" s="14" t="s">
        <v>80</v>
      </c>
      <c r="I13" s="14">
        <v>99</v>
      </c>
      <c r="J13" s="25"/>
    </row>
    <row r="14" spans="1:10" s="3" customFormat="1" ht="24" customHeight="1">
      <c r="A14" s="14">
        <v>11</v>
      </c>
      <c r="B14" s="16"/>
      <c r="C14" s="16"/>
      <c r="D14" s="14" t="s">
        <v>52</v>
      </c>
      <c r="E14" s="14">
        <f>SUM(E11:E13)</f>
        <v>416424.67384000006</v>
      </c>
      <c r="F14" s="17"/>
      <c r="G14" s="14"/>
      <c r="H14" s="14"/>
      <c r="I14" s="26">
        <f>SUM(I11:I13)/3</f>
        <v>97.66666666666667</v>
      </c>
      <c r="J14" s="25"/>
    </row>
    <row r="15" spans="1:10" s="3" customFormat="1" ht="24" customHeight="1">
      <c r="A15" s="14">
        <v>12</v>
      </c>
      <c r="B15" s="16"/>
      <c r="C15" s="16"/>
      <c r="D15" s="14" t="s">
        <v>53</v>
      </c>
      <c r="E15" s="14">
        <v>71826.71608</v>
      </c>
      <c r="F15" s="15" t="s">
        <v>54</v>
      </c>
      <c r="G15" s="14" t="s">
        <v>81</v>
      </c>
      <c r="H15" s="14" t="s">
        <v>82</v>
      </c>
      <c r="I15" s="14">
        <v>98</v>
      </c>
      <c r="J15" s="25"/>
    </row>
    <row r="16" spans="1:10" s="3" customFormat="1" ht="24" customHeight="1">
      <c r="A16" s="14">
        <v>13</v>
      </c>
      <c r="B16" s="16"/>
      <c r="C16" s="16"/>
      <c r="D16" s="14" t="s">
        <v>57</v>
      </c>
      <c r="E16" s="14">
        <v>83713.77016000001</v>
      </c>
      <c r="F16" s="16"/>
      <c r="G16" s="14" t="s">
        <v>83</v>
      </c>
      <c r="H16" s="14" t="s">
        <v>84</v>
      </c>
      <c r="I16" s="14">
        <v>99</v>
      </c>
      <c r="J16" s="25"/>
    </row>
    <row r="17" spans="1:10" s="3" customFormat="1" ht="24" customHeight="1">
      <c r="A17" s="14">
        <v>14</v>
      </c>
      <c r="B17" s="16"/>
      <c r="C17" s="16"/>
      <c r="D17" s="14" t="s">
        <v>60</v>
      </c>
      <c r="E17" s="14">
        <v>82809.8628</v>
      </c>
      <c r="F17" s="16"/>
      <c r="G17" s="14" t="s">
        <v>85</v>
      </c>
      <c r="H17" s="14" t="s">
        <v>80</v>
      </c>
      <c r="I17" s="14">
        <v>98</v>
      </c>
      <c r="J17" s="25"/>
    </row>
    <row r="18" spans="1:10" s="3" customFormat="1" ht="24" customHeight="1">
      <c r="A18" s="14">
        <v>15</v>
      </c>
      <c r="B18" s="17"/>
      <c r="C18" s="17"/>
      <c r="D18" s="14" t="s">
        <v>62</v>
      </c>
      <c r="E18" s="14">
        <f>SUM(E15:E17)</f>
        <v>238350.34904</v>
      </c>
      <c r="F18" s="17"/>
      <c r="G18" s="19"/>
      <c r="H18" s="20"/>
      <c r="I18" s="26">
        <f>SUM(I15:I17)/3</f>
        <v>98.33333333333333</v>
      </c>
      <c r="J18" s="25"/>
    </row>
    <row r="19" spans="1:10" s="3" customFormat="1" ht="27.75" customHeight="1">
      <c r="A19" s="21" t="s">
        <v>63</v>
      </c>
      <c r="B19" s="21"/>
      <c r="C19" s="21"/>
      <c r="D19" s="22" t="s">
        <v>86</v>
      </c>
      <c r="E19" s="22"/>
      <c r="F19" s="23" t="s">
        <v>65</v>
      </c>
      <c r="G19" s="23"/>
      <c r="H19" s="23"/>
      <c r="I19" s="23"/>
      <c r="J19" s="23"/>
    </row>
    <row r="20" spans="1:7" s="3" customFormat="1" ht="14.25" hidden="1">
      <c r="A20" s="4"/>
      <c r="B20" s="5"/>
      <c r="C20" s="6"/>
      <c r="D20" s="4"/>
      <c r="E20" s="4"/>
      <c r="F20" s="4"/>
      <c r="G20" s="4"/>
    </row>
    <row r="21" spans="1:7" s="3" customFormat="1" ht="14.25" hidden="1">
      <c r="A21" s="4"/>
      <c r="B21" s="5"/>
      <c r="C21" s="6"/>
      <c r="D21" s="4"/>
      <c r="E21" s="4"/>
      <c r="F21" s="4"/>
      <c r="G21" s="4"/>
    </row>
    <row r="22" spans="1:7" s="3" customFormat="1" ht="14.25" hidden="1">
      <c r="A22" s="4"/>
      <c r="B22" s="5"/>
      <c r="C22" s="6"/>
      <c r="D22" s="4"/>
      <c r="E22" s="4"/>
      <c r="F22" s="4"/>
      <c r="G22" s="4"/>
    </row>
    <row r="23" spans="1:7" s="3" customFormat="1" ht="14.25" hidden="1">
      <c r="A23" s="4"/>
      <c r="B23" s="5"/>
      <c r="C23" s="6"/>
      <c r="D23" s="4"/>
      <c r="E23" s="4"/>
      <c r="F23" s="4"/>
      <c r="G23" s="4"/>
    </row>
    <row r="24" spans="1:7" s="3" customFormat="1" ht="14.25" hidden="1">
      <c r="A24" s="4"/>
      <c r="B24" s="5"/>
      <c r="C24" s="6"/>
      <c r="D24" s="4"/>
      <c r="E24" s="4"/>
      <c r="F24" s="4"/>
      <c r="G24" s="4"/>
    </row>
    <row r="25" spans="1:7" s="3" customFormat="1" ht="14.25" hidden="1">
      <c r="A25" s="4"/>
      <c r="B25" s="5"/>
      <c r="C25" s="6"/>
      <c r="D25" s="4"/>
      <c r="E25" s="4"/>
      <c r="F25" s="4"/>
      <c r="G25" s="4"/>
    </row>
    <row r="26" spans="1:7" s="3" customFormat="1" ht="14.25" hidden="1">
      <c r="A26" s="4"/>
      <c r="B26" s="5"/>
      <c r="C26" s="6"/>
      <c r="D26" s="4"/>
      <c r="E26" s="4"/>
      <c r="F26" s="4"/>
      <c r="G26" s="4"/>
    </row>
    <row r="27" spans="1:7" s="3" customFormat="1" ht="14.25" hidden="1">
      <c r="A27" s="4"/>
      <c r="B27" s="5"/>
      <c r="C27" s="6"/>
      <c r="D27" s="4"/>
      <c r="E27" s="4"/>
      <c r="F27" s="4"/>
      <c r="G27" s="4"/>
    </row>
  </sheetData>
  <sheetProtection/>
  <mergeCells count="13">
    <mergeCell ref="A1:J1"/>
    <mergeCell ref="A2:E2"/>
    <mergeCell ref="G18:H18"/>
    <mergeCell ref="A19:C19"/>
    <mergeCell ref="D19:E19"/>
    <mergeCell ref="F19:J19"/>
    <mergeCell ref="B4:B18"/>
    <mergeCell ref="C4:C6"/>
    <mergeCell ref="C7:C8"/>
    <mergeCell ref="C9:C10"/>
    <mergeCell ref="C11:C18"/>
    <mergeCell ref="F11:F14"/>
    <mergeCell ref="F15:F18"/>
  </mergeCells>
  <printOptions/>
  <pageMargins left="0.275" right="0.11805555555555555" top="0.2361111111111111" bottom="0.07847222222222222" header="0.3145833333333333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曹强</cp:lastModifiedBy>
  <cp:lastPrinted>2014-12-30T11:44:21Z</cp:lastPrinted>
  <dcterms:created xsi:type="dcterms:W3CDTF">1996-12-17T01:32:42Z</dcterms:created>
  <dcterms:modified xsi:type="dcterms:W3CDTF">2022-07-08T06:36:17Z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08C767604FC04C6A91DF07C5B36A6995</vt:lpwstr>
  </property>
</Properties>
</file>